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论文\论文2020年6月后\24上\网络\2论文写作 通知\"/>
    </mc:Choice>
  </mc:AlternateContent>
  <bookViews>
    <workbookView xWindow="240" yWindow="45" windowWidth="22635" windowHeight="103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E9" i="1" l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<sst xmlns="http://schemas.openxmlformats.org/spreadsheetml/2006/main" count="74" uniqueCount="50">
  <si>
    <t>学号</t>
  </si>
  <si>
    <t>注册号</t>
  </si>
  <si>
    <t>姓名</t>
  </si>
  <si>
    <t>管理员</t>
    <phoneticPr fontId="2" type="noConversion"/>
  </si>
  <si>
    <t>班号</t>
  </si>
  <si>
    <t>班级名称</t>
  </si>
  <si>
    <t>学期</t>
  </si>
  <si>
    <t>课程</t>
  </si>
  <si>
    <t>8</t>
  </si>
  <si>
    <t>毕业设计（十周）</t>
  </si>
  <si>
    <t>教学单位</t>
    <phoneticPr fontId="2" type="noConversion"/>
  </si>
  <si>
    <t>状态</t>
  </si>
  <si>
    <t>V200830044101001</t>
  </si>
  <si>
    <t>20200210715136</t>
  </si>
  <si>
    <t>黄俊瑜</t>
  </si>
  <si>
    <t>V200830044101</t>
  </si>
  <si>
    <t>计机科技gbv2016</t>
  </si>
  <si>
    <t/>
  </si>
  <si>
    <t>V200830044101002</t>
  </si>
  <si>
    <t>20200210717900</t>
  </si>
  <si>
    <t>张威</t>
  </si>
  <si>
    <t>V200830074101001</t>
  </si>
  <si>
    <t>20200210719337</t>
  </si>
  <si>
    <t>张延旭</t>
  </si>
  <si>
    <t>V200830074101</t>
  </si>
  <si>
    <t>电工gbv2014</t>
  </si>
  <si>
    <t>休眠</t>
  </si>
  <si>
    <t>V200830094101001</t>
  </si>
  <si>
    <t>20200210717956</t>
  </si>
  <si>
    <t>徐迪</t>
  </si>
  <si>
    <t>V200830094101</t>
  </si>
  <si>
    <t>电商gbv2013</t>
  </si>
  <si>
    <t>V200830264101001</t>
  </si>
  <si>
    <t>20200210711503</t>
  </si>
  <si>
    <t>邓绍杰</t>
  </si>
  <si>
    <t>V200830264101</t>
  </si>
  <si>
    <t>软件gbv2017</t>
  </si>
  <si>
    <t>V200830584101001</t>
  </si>
  <si>
    <t>20200210709030</t>
  </si>
  <si>
    <t>何裕斌</t>
  </si>
  <si>
    <t>V200830584101</t>
  </si>
  <si>
    <t>工管gbv2001</t>
  </si>
  <si>
    <t>V200830584102001</t>
  </si>
  <si>
    <t>20200210712280</t>
  </si>
  <si>
    <t>伍和平</t>
  </si>
  <si>
    <t>V200830584102</t>
  </si>
  <si>
    <t>工管gbv2015</t>
  </si>
  <si>
    <t>V200830584102002</t>
  </si>
  <si>
    <t>20200210717342</t>
  </si>
  <si>
    <t>周澳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</si>
</sst>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24037;&#20316;&#3180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学号</v>
          </cell>
          <cell r="B1" t="str">
            <v>学籍注册时间</v>
          </cell>
          <cell r="C1" t="str">
            <v>教学单位</v>
          </cell>
          <cell r="D1" t="str">
            <v>管理员</v>
          </cell>
          <cell r="E1" t="str">
            <v>班级名称</v>
          </cell>
          <cell r="F1" t="str">
            <v>班号</v>
          </cell>
          <cell r="G1" t="str">
            <v>姓名</v>
          </cell>
        </row>
        <row r="2">
          <cell r="A2" t="str">
            <v>V200830094101001</v>
          </cell>
          <cell r="B2">
            <v>202009</v>
          </cell>
          <cell r="C2" t="str">
            <v>东莞电研院</v>
          </cell>
          <cell r="D2" t="str">
            <v>黄常喜</v>
          </cell>
          <cell r="E2" t="str">
            <v>电商gbv2013</v>
          </cell>
          <cell r="F2" t="str">
            <v>V200830094101</v>
          </cell>
          <cell r="G2" t="str">
            <v>徐迪</v>
          </cell>
        </row>
        <row r="3">
          <cell r="A3" t="str">
            <v>V200830074101001</v>
          </cell>
          <cell r="B3">
            <v>202009</v>
          </cell>
          <cell r="C3" t="str">
            <v>东莞电研院</v>
          </cell>
          <cell r="D3" t="str">
            <v>黄常喜</v>
          </cell>
          <cell r="E3" t="str">
            <v>电工gbv2014</v>
          </cell>
          <cell r="F3" t="str">
            <v>V200830074101</v>
          </cell>
          <cell r="G3" t="str">
            <v>张延旭</v>
          </cell>
        </row>
        <row r="4">
          <cell r="A4" t="str">
            <v>V200830584102001</v>
          </cell>
          <cell r="B4">
            <v>202009</v>
          </cell>
          <cell r="C4" t="str">
            <v>东莞电研院</v>
          </cell>
          <cell r="D4" t="str">
            <v>黄常喜</v>
          </cell>
          <cell r="E4" t="str">
            <v>工管gbv2015</v>
          </cell>
          <cell r="F4" t="str">
            <v>V200830584102</v>
          </cell>
          <cell r="G4" t="str">
            <v>伍和平</v>
          </cell>
        </row>
        <row r="5">
          <cell r="A5" t="str">
            <v>V200830584102002</v>
          </cell>
          <cell r="B5">
            <v>202009</v>
          </cell>
          <cell r="C5" t="str">
            <v>东莞电研院</v>
          </cell>
          <cell r="D5" t="str">
            <v>黄常喜</v>
          </cell>
          <cell r="E5" t="str">
            <v>工管gbv2015</v>
          </cell>
          <cell r="F5" t="str">
            <v>V200830584102</v>
          </cell>
          <cell r="G5" t="str">
            <v>周澳</v>
          </cell>
        </row>
        <row r="6">
          <cell r="A6" t="str">
            <v>V200830044101001</v>
          </cell>
          <cell r="B6">
            <v>202009</v>
          </cell>
          <cell r="C6" t="str">
            <v>东莞电研院</v>
          </cell>
          <cell r="D6" t="str">
            <v>黄常喜</v>
          </cell>
          <cell r="E6" t="str">
            <v>计机科技gbv2016</v>
          </cell>
          <cell r="F6" t="str">
            <v>V200830044101</v>
          </cell>
          <cell r="G6" t="str">
            <v>黄俊瑜</v>
          </cell>
        </row>
        <row r="7">
          <cell r="A7" t="str">
            <v>V200830044101002</v>
          </cell>
          <cell r="B7">
            <v>202009</v>
          </cell>
          <cell r="C7" t="str">
            <v>东莞电研院</v>
          </cell>
          <cell r="D7" t="str">
            <v>黄常喜</v>
          </cell>
          <cell r="E7" t="str">
            <v>计机科技gbv2016</v>
          </cell>
          <cell r="F7" t="str">
            <v>V200830044101</v>
          </cell>
          <cell r="G7" t="str">
            <v>张威</v>
          </cell>
        </row>
        <row r="8">
          <cell r="A8" t="str">
            <v>V200830264101001</v>
          </cell>
          <cell r="B8">
            <v>202009</v>
          </cell>
          <cell r="C8" t="str">
            <v>东莞电研院</v>
          </cell>
          <cell r="D8" t="str">
            <v>黄常喜</v>
          </cell>
          <cell r="E8" t="str">
            <v>软件gbv2017</v>
          </cell>
          <cell r="F8" t="str">
            <v>V200830264101</v>
          </cell>
          <cell r="G8" t="str">
            <v>邓绍杰</v>
          </cell>
        </row>
        <row r="9">
          <cell r="A9" t="str">
            <v>V200830584101001</v>
          </cell>
          <cell r="B9">
            <v>202009</v>
          </cell>
          <cell r="C9" t="str">
            <v>中山达德</v>
          </cell>
          <cell r="D9" t="str">
            <v>莫老师</v>
          </cell>
          <cell r="E9" t="str">
            <v>工管gbv2001</v>
          </cell>
          <cell r="F9" t="str">
            <v>V200830584101</v>
          </cell>
          <cell r="G9" t="str">
            <v>何裕斌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21" sqref="F21"/>
    </sheetView>
  </sheetViews>
  <sheetFormatPr defaultRowHeight="13.5" x14ac:dyDescent="0.15"/>
  <cols>
    <col min="1" max="1" width="18.375" bestFit="1" customWidth="1"/>
    <col min="2" max="2" width="16.125" bestFit="1" customWidth="1"/>
    <col min="3" max="3" width="7.125" bestFit="1" customWidth="1"/>
    <col min="4" max="4" width="11" bestFit="1" customWidth="1"/>
    <col min="7" max="7" width="15" bestFit="1" customWidth="1"/>
    <col min="8" max="8" width="16.625" bestFit="1" customWidth="1"/>
    <col min="9" max="9" width="17.125" customWidth="1"/>
    <col min="10" max="10" width="17.25" bestFit="1" customWidth="1"/>
  </cols>
  <sheetData>
    <row r="1" spans="1:10" x14ac:dyDescent="0.15">
      <c r="A1" s="1" t="s">
        <v>0</v>
      </c>
      <c r="B1" s="1" t="s">
        <v>1</v>
      </c>
      <c r="C1" s="1" t="s">
        <v>2</v>
      </c>
      <c r="D1" s="1" t="s">
        <v>10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</row>
    <row r="2" spans="1:10" x14ac:dyDescent="0.15">
      <c r="A2" s="1" t="s">
        <v>12</v>
      </c>
      <c r="B2" s="1" t="s">
        <v>13</v>
      </c>
      <c r="C2" s="1" t="s">
        <v>14</v>
      </c>
      <c r="D2" s="2" t="str">
        <f>VLOOKUP(A2,[1]Sheet1!$A$1:$G$9,3,0)</f>
        <v>东莞电研院</v>
      </c>
      <c r="E2" s="2" t="str">
        <f>VLOOKUP(A2,[1]Sheet1!$A$1:$G$9,4,0)</f>
        <v>黄常喜</v>
      </c>
      <c r="F2" s="1" t="s">
        <v>15</v>
      </c>
      <c r="G2" s="1" t="s">
        <v>16</v>
      </c>
      <c r="H2" s="1" t="s">
        <v>8</v>
      </c>
      <c r="I2" s="1" t="s">
        <v>9</v>
      </c>
      <c r="J2" s="1" t="s">
        <v>17</v>
      </c>
    </row>
    <row r="3" spans="1:10" x14ac:dyDescent="0.15">
      <c r="A3" s="1" t="s">
        <v>18</v>
      </c>
      <c r="B3" s="1" t="s">
        <v>19</v>
      </c>
      <c r="C3" s="1" t="s">
        <v>20</v>
      </c>
      <c r="D3" s="2" t="str">
        <f>VLOOKUP(A3,[1]Sheet1!$A$1:$G$9,3,0)</f>
        <v>东莞电研院</v>
      </c>
      <c r="E3" s="2" t="str">
        <f>VLOOKUP(A3,[1]Sheet1!$A$1:$G$9,4,0)</f>
        <v>黄常喜</v>
      </c>
      <c r="F3" s="1" t="s">
        <v>15</v>
      </c>
      <c r="G3" s="1" t="s">
        <v>16</v>
      </c>
      <c r="H3" s="1" t="s">
        <v>8</v>
      </c>
      <c r="I3" s="1" t="s">
        <v>9</v>
      </c>
      <c r="J3" s="1" t="s">
        <v>17</v>
      </c>
    </row>
    <row r="4" spans="1:10" x14ac:dyDescent="0.15">
      <c r="A4" s="1" t="s">
        <v>21</v>
      </c>
      <c r="B4" s="1" t="s">
        <v>22</v>
      </c>
      <c r="C4" s="1" t="s">
        <v>23</v>
      </c>
      <c r="D4" s="2" t="str">
        <f>VLOOKUP(A4,[1]Sheet1!$A$1:$G$9,3,0)</f>
        <v>东莞电研院</v>
      </c>
      <c r="E4" s="2" t="str">
        <f>VLOOKUP(A4,[1]Sheet1!$A$1:$G$9,4,0)</f>
        <v>黄常喜</v>
      </c>
      <c r="F4" s="1" t="s">
        <v>24</v>
      </c>
      <c r="G4" s="1" t="s">
        <v>25</v>
      </c>
      <c r="H4" s="1" t="s">
        <v>8</v>
      </c>
      <c r="I4" s="1" t="s">
        <v>9</v>
      </c>
      <c r="J4" s="1" t="s">
        <v>26</v>
      </c>
    </row>
    <row r="5" spans="1:10" x14ac:dyDescent="0.15">
      <c r="A5" s="1" t="s">
        <v>27</v>
      </c>
      <c r="B5" s="1" t="s">
        <v>28</v>
      </c>
      <c r="C5" s="1" t="s">
        <v>29</v>
      </c>
      <c r="D5" s="2" t="str">
        <f>VLOOKUP(A5,[1]Sheet1!$A$1:$G$9,3,0)</f>
        <v>东莞电研院</v>
      </c>
      <c r="E5" s="2" t="str">
        <f>VLOOKUP(A5,[1]Sheet1!$A$1:$G$9,4,0)</f>
        <v>黄常喜</v>
      </c>
      <c r="F5" s="1" t="s">
        <v>30</v>
      </c>
      <c r="G5" s="1" t="s">
        <v>31</v>
      </c>
      <c r="H5" s="1" t="s">
        <v>8</v>
      </c>
      <c r="I5" s="1" t="s">
        <v>9</v>
      </c>
      <c r="J5" s="1" t="s">
        <v>26</v>
      </c>
    </row>
    <row r="6" spans="1:10" x14ac:dyDescent="0.15">
      <c r="A6" s="1" t="s">
        <v>32</v>
      </c>
      <c r="B6" s="1" t="s">
        <v>33</v>
      </c>
      <c r="C6" s="1" t="s">
        <v>34</v>
      </c>
      <c r="D6" s="2" t="str">
        <f>VLOOKUP(A6,[1]Sheet1!$A$1:$G$9,3,0)</f>
        <v>东莞电研院</v>
      </c>
      <c r="E6" s="2" t="str">
        <f>VLOOKUP(A6,[1]Sheet1!$A$1:$G$9,4,0)</f>
        <v>黄常喜</v>
      </c>
      <c r="F6" s="1" t="s">
        <v>35</v>
      </c>
      <c r="G6" s="1" t="s">
        <v>36</v>
      </c>
      <c r="H6" s="1" t="s">
        <v>8</v>
      </c>
      <c r="I6" s="1" t="s">
        <v>9</v>
      </c>
      <c r="J6" s="1" t="s">
        <v>17</v>
      </c>
    </row>
    <row r="7" spans="1:10" x14ac:dyDescent="0.15">
      <c r="A7" s="1" t="s">
        <v>37</v>
      </c>
      <c r="B7" s="1" t="s">
        <v>38</v>
      </c>
      <c r="C7" s="1" t="s">
        <v>39</v>
      </c>
      <c r="D7" s="2" t="str">
        <f>VLOOKUP(A7,[1]Sheet1!$A$1:$G$9,3,0)</f>
        <v>中山达德</v>
      </c>
      <c r="E7" s="2" t="str">
        <f>VLOOKUP(A7,[1]Sheet1!$A$1:$G$9,4,0)</f>
        <v>莫老师</v>
      </c>
      <c r="F7" s="1" t="s">
        <v>40</v>
      </c>
      <c r="G7" s="1" t="s">
        <v>41</v>
      </c>
      <c r="H7" s="1" t="s">
        <v>8</v>
      </c>
      <c r="I7" s="1" t="s">
        <v>9</v>
      </c>
      <c r="J7" s="1" t="s">
        <v>26</v>
      </c>
    </row>
    <row r="8" spans="1:10" x14ac:dyDescent="0.15">
      <c r="A8" s="1" t="s">
        <v>42</v>
      </c>
      <c r="B8" s="1" t="s">
        <v>43</v>
      </c>
      <c r="C8" s="1" t="s">
        <v>44</v>
      </c>
      <c r="D8" s="2" t="str">
        <f>VLOOKUP(A8,[1]Sheet1!$A$1:$G$9,3,0)</f>
        <v>东莞电研院</v>
      </c>
      <c r="E8" s="2" t="str">
        <f>VLOOKUP(A8,[1]Sheet1!$A$1:$G$9,4,0)</f>
        <v>黄常喜</v>
      </c>
      <c r="F8" s="1" t="s">
        <v>45</v>
      </c>
      <c r="G8" s="1" t="s">
        <v>46</v>
      </c>
      <c r="H8" s="1" t="s">
        <v>8</v>
      </c>
      <c r="I8" s="1" t="s">
        <v>9</v>
      </c>
      <c r="J8" s="1" t="s">
        <v>17</v>
      </c>
    </row>
    <row r="9" spans="1:10" x14ac:dyDescent="0.15">
      <c r="A9" s="1" t="s">
        <v>47</v>
      </c>
      <c r="B9" s="1" t="s">
        <v>48</v>
      </c>
      <c r="C9" s="1" t="s">
        <v>49</v>
      </c>
      <c r="D9" s="2" t="str">
        <f>VLOOKUP(A9,[1]Sheet1!$A$1:$G$9,3,0)</f>
        <v>东莞电研院</v>
      </c>
      <c r="E9" s="2" t="str">
        <f>VLOOKUP(A9,[1]Sheet1!$A$1:$G$9,4,0)</f>
        <v>黄常喜</v>
      </c>
      <c r="F9" s="1" t="s">
        <v>45</v>
      </c>
      <c r="G9" s="1" t="s">
        <v>46</v>
      </c>
      <c r="H9" s="1" t="s">
        <v>8</v>
      </c>
      <c r="I9" s="1" t="s">
        <v>9</v>
      </c>
      <c r="J9" s="1" t="s">
        <v>17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未知用户</dc:creator>
  <cp:lastModifiedBy>admin</cp:lastModifiedBy>
  <dcterms:created xsi:type="dcterms:W3CDTF">2023-06-20T05:23:25Z</dcterms:created>
  <dcterms:modified xsi:type="dcterms:W3CDTF">2024-01-12T03:35:41Z</dcterms:modified>
</cp:coreProperties>
</file>